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H81" i="1"/>
  <c r="I81" i="1"/>
  <c r="G81" i="1"/>
  <c r="G62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F196" i="1" l="1"/>
  <c r="G196" i="1"/>
</calcChain>
</file>

<file path=xl/sharedStrings.xml><?xml version="1.0" encoding="utf-8"?>
<sst xmlns="http://schemas.openxmlformats.org/spreadsheetml/2006/main" count="268" uniqueCount="95">
  <si>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</si>
  <si>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</si>
  <si>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</si>
  <si>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</si>
  <si>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</si>
  <si>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</si>
  <si>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</si>
  <si>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</si>
  <si>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</si>
  <si>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</si>
  <si>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</si>
  <si>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</si>
  <si>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</si>
  <si>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</si>
  <si>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</si>
  <si>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</si>
  <si>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</si>
  <si>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</si>
  <si>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</si>
  <si>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</si>
  <si>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</si>
  <si>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</si>
  <si>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</si>
  <si>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</si>
  <si>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</si>
  <si>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</si>
  <si>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</si>
  <si>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</si>
  <si>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</si>
  <si>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</si>
  <si>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</si>
  <si>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</si>
  <si>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</si>
  <si>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</si>
  <si>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</si>
  <si>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</si>
  <si>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</si>
  <si>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</si>
  <si>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</si>
  <si>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Печень говяжья по-строгановски, макаронные изделия отварные</t>
  </si>
  <si>
    <t>Компот из смеси сухофруктов</t>
  </si>
  <si>
    <t>Хлеб пшеничный, хлеб ржано-пшеничный</t>
  </si>
  <si>
    <t>356/1 256/0</t>
  </si>
  <si>
    <t>Салат из свеклы отварной</t>
  </si>
  <si>
    <t>495/1</t>
  </si>
  <si>
    <t>Икра кабачковая</t>
  </si>
  <si>
    <t>50/1</t>
  </si>
  <si>
    <t>Рыба тушенная в сметанном соусе, пюре картофельное</t>
  </si>
  <si>
    <t>298/1 377/1</t>
  </si>
  <si>
    <t>1/1/ 2/1</t>
  </si>
  <si>
    <t>Кофейный напиток</t>
  </si>
  <si>
    <t>464/1</t>
  </si>
  <si>
    <t>Тефтели из мяса в молочном соусе, капуста тушеная</t>
  </si>
  <si>
    <t>349/1 380/1</t>
  </si>
  <si>
    <t>Бутерброд с маслом</t>
  </si>
  <si>
    <t>70/71/1</t>
  </si>
  <si>
    <t>Компот из свежих плодов или ягод</t>
  </si>
  <si>
    <t>486/1</t>
  </si>
  <si>
    <t>Жаркое по-домашнему</t>
  </si>
  <si>
    <t>328/1</t>
  </si>
  <si>
    <t>Салат из моркови отварной</t>
  </si>
  <si>
    <t>Чай с молоком</t>
  </si>
  <si>
    <t>460/1</t>
  </si>
  <si>
    <t>Йогурт стаканчик</t>
  </si>
  <si>
    <t>245/2</t>
  </si>
  <si>
    <t>375/1</t>
  </si>
  <si>
    <t>Бутерброд с сыром</t>
  </si>
  <si>
    <t>63/64/1</t>
  </si>
  <si>
    <t>Йогурт питьевой</t>
  </si>
  <si>
    <t>Яблоки</t>
  </si>
  <si>
    <t>Омлет натуральный</t>
  </si>
  <si>
    <t>268/1</t>
  </si>
  <si>
    <t>69/1</t>
  </si>
  <si>
    <t>Кофейный напиток с молоком</t>
  </si>
  <si>
    <t>465/1</t>
  </si>
  <si>
    <t>Котлеты из мяса, рагу из овощей</t>
  </si>
  <si>
    <t>339/1 177/1</t>
  </si>
  <si>
    <t>1/1 2/1</t>
  </si>
  <si>
    <t>Рыба тушенная в томате с овощами, рис припущенный</t>
  </si>
  <si>
    <t>299/1 386/1</t>
  </si>
  <si>
    <t>Какао с молоком</t>
  </si>
  <si>
    <t>462/1</t>
  </si>
  <si>
    <t>Каша пшенная молочная жидкая, сырники из творога запеченные с повидлом</t>
  </si>
  <si>
    <t>235/1 286/1</t>
  </si>
  <si>
    <t>Бутерброд с маслом и сыром</t>
  </si>
  <si>
    <t xml:space="preserve">2/1 1/1 </t>
  </si>
  <si>
    <t>Рагу из птицы</t>
  </si>
  <si>
    <t>376/1</t>
  </si>
  <si>
    <t>Салат из отварной моркови и яблок</t>
  </si>
  <si>
    <t>Чай с сахаром</t>
  </si>
  <si>
    <t>457/1</t>
  </si>
  <si>
    <t>Плов из отварной птицы</t>
  </si>
  <si>
    <t>Директор</t>
  </si>
  <si>
    <t>МБОУ "Погорельская СОШ"</t>
  </si>
  <si>
    <t>Кощеев М.М.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</si>
</sst>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93</v>
      </c>
      <c r="D1" s="53"/>
      <c r="E1" s="53"/>
      <c r="F1" s="12" t="s">
        <v>16</v>
      </c>
      <c r="G1" s="2" t="s">
        <v>17</v>
      </c>
      <c r="H1" s="54" t="s">
        <v>92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94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3">
        <v>250</v>
      </c>
      <c r="G6" s="43">
        <v>20.16</v>
      </c>
      <c r="H6" s="43">
        <v>12.62</v>
      </c>
      <c r="I6" s="43">
        <v>46.33</v>
      </c>
      <c r="J6" s="43">
        <v>379.44</v>
      </c>
      <c r="K6" s="44" t="s">
        <v>42</v>
      </c>
      <c r="L6" s="40">
        <v>55.41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60</v>
      </c>
      <c r="G7" s="43">
        <v>0.87</v>
      </c>
      <c r="H7" s="43">
        <v>3.06</v>
      </c>
      <c r="I7" s="43">
        <v>5.0999999999999996</v>
      </c>
      <c r="J7" s="43">
        <v>51.39</v>
      </c>
      <c r="K7" s="51"/>
      <c r="L7" s="43">
        <v>4.46</v>
      </c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0.41</v>
      </c>
      <c r="H8" s="43"/>
      <c r="I8" s="43">
        <v>10</v>
      </c>
      <c r="J8" s="43">
        <v>41.63</v>
      </c>
      <c r="K8" s="44" t="s">
        <v>44</v>
      </c>
      <c r="L8" s="43">
        <v>4.45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3.06</v>
      </c>
      <c r="H9" s="43">
        <v>0.46</v>
      </c>
      <c r="I9" s="43">
        <v>19.5</v>
      </c>
      <c r="J9" s="43">
        <v>94.37</v>
      </c>
      <c r="K9" s="44" t="s">
        <v>49</v>
      </c>
      <c r="L9" s="43">
        <v>2.9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51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24.5</v>
      </c>
      <c r="H13" s="19">
        <f t="shared" si="0"/>
        <v>16.14</v>
      </c>
      <c r="I13" s="19">
        <f t="shared" si="0"/>
        <v>80.930000000000007</v>
      </c>
      <c r="J13" s="19">
        <f t="shared" si="0"/>
        <v>566.82999999999993</v>
      </c>
      <c r="K13" s="25"/>
      <c r="L13" s="19">
        <f t="shared" ref="L13" si="1">SUM(L6:L12)</f>
        <v>67.22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550</v>
      </c>
      <c r="G24" s="32">
        <f t="shared" ref="G24:J24" si="4">G13+G23</f>
        <v>24.5</v>
      </c>
      <c r="H24" s="32">
        <f t="shared" si="4"/>
        <v>16.14</v>
      </c>
      <c r="I24" s="32">
        <f t="shared" si="4"/>
        <v>80.930000000000007</v>
      </c>
      <c r="J24" s="32">
        <f t="shared" si="4"/>
        <v>566.82999999999993</v>
      </c>
      <c r="K24" s="32"/>
      <c r="L24" s="32">
        <f t="shared" ref="L24" si="5">L13+L23</f>
        <v>67.22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250</v>
      </c>
      <c r="G25" s="40">
        <v>14.68</v>
      </c>
      <c r="H25" s="40">
        <v>8.9</v>
      </c>
      <c r="I25" s="40">
        <v>22.53</v>
      </c>
      <c r="J25" s="40">
        <v>228.86</v>
      </c>
      <c r="K25" s="41" t="s">
        <v>48</v>
      </c>
      <c r="L25" s="40">
        <v>44.49</v>
      </c>
    </row>
    <row r="26" spans="1:12" ht="15" x14ac:dyDescent="0.25">
      <c r="A26" s="14"/>
      <c r="B26" s="15"/>
      <c r="C26" s="11"/>
      <c r="D26" s="6"/>
      <c r="E26" s="42" t="s">
        <v>45</v>
      </c>
      <c r="F26" s="43">
        <v>60</v>
      </c>
      <c r="G26" s="43">
        <v>1.1399999999999999</v>
      </c>
      <c r="H26" s="43"/>
      <c r="I26" s="43">
        <v>4.62</v>
      </c>
      <c r="J26" s="43">
        <v>23.04</v>
      </c>
      <c r="K26" s="44" t="s">
        <v>46</v>
      </c>
      <c r="L26" s="43">
        <v>13.14</v>
      </c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3.22</v>
      </c>
      <c r="H27" s="43">
        <v>3.2</v>
      </c>
      <c r="I27" s="43">
        <v>16.22</v>
      </c>
      <c r="J27" s="43">
        <v>106.56</v>
      </c>
      <c r="K27" s="44" t="s">
        <v>51</v>
      </c>
      <c r="L27" s="43">
        <v>12.33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50</v>
      </c>
      <c r="G28" s="43">
        <v>3.82</v>
      </c>
      <c r="H28" s="43">
        <v>0.55000000000000004</v>
      </c>
      <c r="I28" s="43">
        <v>24.41</v>
      </c>
      <c r="J28" s="43">
        <v>117.86</v>
      </c>
      <c r="K28" s="44" t="s">
        <v>49</v>
      </c>
      <c r="L28" s="43">
        <v>3.63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22.86</v>
      </c>
      <c r="H32" s="19">
        <f t="shared" ref="H32" si="7">SUM(H25:H31)</f>
        <v>12.650000000000002</v>
      </c>
      <c r="I32" s="19">
        <f t="shared" ref="I32" si="8">SUM(I25:I31)</f>
        <v>67.78</v>
      </c>
      <c r="J32" s="19">
        <f t="shared" ref="J32:L32" si="9">SUM(J25:J31)</f>
        <v>476.32000000000005</v>
      </c>
      <c r="K32" s="25"/>
      <c r="L32" s="19">
        <f t="shared" si="9"/>
        <v>73.59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560</v>
      </c>
      <c r="G43" s="32">
        <f t="shared" ref="G43" si="14">G32+G42</f>
        <v>22.86</v>
      </c>
      <c r="H43" s="32">
        <f t="shared" ref="H43" si="15">H32+H42</f>
        <v>12.650000000000002</v>
      </c>
      <c r="I43" s="32">
        <f t="shared" ref="I43" si="16">I32+I42</f>
        <v>67.78</v>
      </c>
      <c r="J43" s="32">
        <f t="shared" ref="J43:L43" si="17">J32+J42</f>
        <v>476.32000000000005</v>
      </c>
      <c r="K43" s="32"/>
      <c r="L43" s="32">
        <f t="shared" si="17"/>
        <v>73.59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260</v>
      </c>
      <c r="G44" s="40">
        <v>11.13</v>
      </c>
      <c r="H44" s="40">
        <v>12.93</v>
      </c>
      <c r="I44" s="40">
        <v>18.04</v>
      </c>
      <c r="J44" s="40">
        <v>232.78</v>
      </c>
      <c r="K44" s="41" t="s">
        <v>53</v>
      </c>
      <c r="L44" s="40">
        <v>51.42</v>
      </c>
    </row>
    <row r="45" spans="1:12" ht="15" x14ac:dyDescent="0.25">
      <c r="A45" s="23"/>
      <c r="B45" s="15"/>
      <c r="C45" s="11"/>
      <c r="D45" s="6"/>
      <c r="E45" s="42" t="s">
        <v>54</v>
      </c>
      <c r="F45" s="43">
        <v>30</v>
      </c>
      <c r="G45" s="43">
        <v>1.65</v>
      </c>
      <c r="H45" s="43">
        <v>6.33</v>
      </c>
      <c r="I45" s="43">
        <v>9.99</v>
      </c>
      <c r="J45" s="43">
        <v>103.52</v>
      </c>
      <c r="K45" s="44" t="s">
        <v>55</v>
      </c>
      <c r="L45" s="43">
        <v>12.45</v>
      </c>
    </row>
    <row r="46" spans="1:12" ht="15" x14ac:dyDescent="0.25">
      <c r="A46" s="23"/>
      <c r="B46" s="15"/>
      <c r="C46" s="11"/>
      <c r="D46" s="7" t="s">
        <v>22</v>
      </c>
      <c r="E46" s="42" t="s">
        <v>56</v>
      </c>
      <c r="F46" s="43">
        <v>180</v>
      </c>
      <c r="G46" s="43">
        <v>7.0000000000000007E-2</v>
      </c>
      <c r="H46" s="43"/>
      <c r="I46" s="43">
        <v>10.74</v>
      </c>
      <c r="J46" s="43">
        <v>43.27</v>
      </c>
      <c r="K46" s="44" t="s">
        <v>57</v>
      </c>
      <c r="L46" s="43">
        <v>4.46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40</v>
      </c>
      <c r="G47" s="43">
        <v>3.06</v>
      </c>
      <c r="H47" s="43">
        <v>0.46</v>
      </c>
      <c r="I47" s="43">
        <v>19.5</v>
      </c>
      <c r="J47" s="43">
        <v>94.37</v>
      </c>
      <c r="K47" s="44" t="s">
        <v>49</v>
      </c>
      <c r="L47" s="43">
        <v>2.9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15.910000000000002</v>
      </c>
      <c r="H51" s="19">
        <f t="shared" ref="H51" si="19">SUM(H44:H50)</f>
        <v>19.72</v>
      </c>
      <c r="I51" s="19">
        <f t="shared" ref="I51" si="20">SUM(I44:I50)</f>
        <v>58.27</v>
      </c>
      <c r="J51" s="19">
        <f t="shared" ref="J51:L51" si="21">SUM(J44:J50)</f>
        <v>473.94</v>
      </c>
      <c r="K51" s="25"/>
      <c r="L51" s="19">
        <f t="shared" si="21"/>
        <v>71.23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510</v>
      </c>
      <c r="G62" s="32">
        <f t="shared" ref="G62" si="26">G51+G61</f>
        <v>15.910000000000002</v>
      </c>
      <c r="H62" s="32">
        <f t="shared" ref="H62" si="27">H51+H61</f>
        <v>19.72</v>
      </c>
      <c r="I62" s="32">
        <f t="shared" ref="I62" si="28">I51+I61</f>
        <v>58.27</v>
      </c>
      <c r="J62" s="32">
        <f t="shared" ref="J62:L62" si="29">J51+J61</f>
        <v>473.94</v>
      </c>
      <c r="K62" s="32"/>
      <c r="L62" s="32">
        <f t="shared" si="29"/>
        <v>71.23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240</v>
      </c>
      <c r="G63" s="40">
        <v>20.48</v>
      </c>
      <c r="H63" s="40">
        <v>10.64</v>
      </c>
      <c r="I63" s="40">
        <v>34.71</v>
      </c>
      <c r="J63" s="40">
        <v>316.51</v>
      </c>
      <c r="K63" s="41" t="s">
        <v>59</v>
      </c>
      <c r="L63" s="40">
        <v>70.13</v>
      </c>
    </row>
    <row r="64" spans="1:12" ht="15" x14ac:dyDescent="0.25">
      <c r="A64" s="23"/>
      <c r="B64" s="15"/>
      <c r="C64" s="11"/>
      <c r="D64" s="6"/>
      <c r="E64" s="42" t="s">
        <v>60</v>
      </c>
      <c r="F64" s="43">
        <v>100</v>
      </c>
      <c r="G64" s="43">
        <v>0.7</v>
      </c>
      <c r="H64" s="43">
        <v>3.05</v>
      </c>
      <c r="I64" s="43">
        <v>6.72</v>
      </c>
      <c r="J64" s="43">
        <v>57.15</v>
      </c>
      <c r="K64" s="51"/>
      <c r="L64" s="43">
        <v>4.5599999999999996</v>
      </c>
    </row>
    <row r="65" spans="1:12" ht="15" x14ac:dyDescent="0.25">
      <c r="A65" s="23"/>
      <c r="B65" s="15"/>
      <c r="C65" s="11"/>
      <c r="D65" s="7" t="s">
        <v>22</v>
      </c>
      <c r="E65" s="42" t="s">
        <v>61</v>
      </c>
      <c r="F65" s="43">
        <v>200</v>
      </c>
      <c r="G65" s="43">
        <v>2.3199999999999998</v>
      </c>
      <c r="H65" s="43">
        <v>2.56</v>
      </c>
      <c r="I65" s="43">
        <v>13.77</v>
      </c>
      <c r="J65" s="43">
        <v>87.4</v>
      </c>
      <c r="K65" s="44" t="s">
        <v>62</v>
      </c>
      <c r="L65" s="43">
        <v>10.07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40</v>
      </c>
      <c r="G66" s="43">
        <v>3.06</v>
      </c>
      <c r="H66" s="43">
        <v>0.46</v>
      </c>
      <c r="I66" s="43">
        <v>19.5</v>
      </c>
      <c r="J66" s="43">
        <v>94.37</v>
      </c>
      <c r="K66" s="44" t="s">
        <v>49</v>
      </c>
      <c r="L66" s="43">
        <v>2.9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63</v>
      </c>
      <c r="F68" s="43">
        <v>125</v>
      </c>
      <c r="G68" s="43">
        <v>3.75</v>
      </c>
      <c r="H68" s="43">
        <v>3.13</v>
      </c>
      <c r="I68" s="43">
        <v>15</v>
      </c>
      <c r="J68" s="43">
        <v>103.13</v>
      </c>
      <c r="K68" s="44" t="s">
        <v>64</v>
      </c>
      <c r="L68" s="43">
        <v>35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705</v>
      </c>
      <c r="G70" s="19">
        <f t="shared" ref="G70" si="30">SUM(G63:G69)</f>
        <v>30.31</v>
      </c>
      <c r="H70" s="19">
        <f t="shared" ref="H70" si="31">SUM(H63:H69)</f>
        <v>19.84</v>
      </c>
      <c r="I70" s="19">
        <f t="shared" ref="I70" si="32">SUM(I63:I69)</f>
        <v>89.7</v>
      </c>
      <c r="J70" s="19">
        <f t="shared" ref="J70:L70" si="33">SUM(J63:J69)</f>
        <v>658.56</v>
      </c>
      <c r="K70" s="25"/>
      <c r="L70" s="19">
        <f t="shared" si="33"/>
        <v>122.66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705</v>
      </c>
      <c r="G81" s="32">
        <f t="shared" ref="G81" si="38">G70+G80</f>
        <v>30.31</v>
      </c>
      <c r="H81" s="32">
        <f t="shared" ref="H81" si="39">H70+H80</f>
        <v>19.84</v>
      </c>
      <c r="I81" s="32">
        <f t="shared" ref="I81" si="40">I70+I80</f>
        <v>89.7</v>
      </c>
      <c r="J81" s="32">
        <f t="shared" ref="J81:L81" si="41">J70+J80</f>
        <v>658.56</v>
      </c>
      <c r="K81" s="32"/>
      <c r="L81" s="32">
        <f t="shared" si="41"/>
        <v>122.66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91</v>
      </c>
      <c r="F82" s="40">
        <v>150</v>
      </c>
      <c r="G82" s="40">
        <v>11.47</v>
      </c>
      <c r="H82" s="40">
        <v>10.050000000000001</v>
      </c>
      <c r="I82" s="40">
        <v>25.68</v>
      </c>
      <c r="J82" s="40">
        <v>239.05</v>
      </c>
      <c r="K82" s="41" t="s">
        <v>65</v>
      </c>
      <c r="L82" s="40">
        <v>32.32</v>
      </c>
    </row>
    <row r="83" spans="1:12" ht="15" x14ac:dyDescent="0.25">
      <c r="A83" s="23"/>
      <c r="B83" s="15"/>
      <c r="C83" s="11"/>
      <c r="D83" s="6"/>
      <c r="E83" s="42" t="s">
        <v>66</v>
      </c>
      <c r="F83" s="43">
        <v>35</v>
      </c>
      <c r="G83" s="43">
        <v>5.42</v>
      </c>
      <c r="H83" s="43">
        <v>4.16</v>
      </c>
      <c r="I83" s="43">
        <v>10.35</v>
      </c>
      <c r="J83" s="43">
        <v>100.45</v>
      </c>
      <c r="K83" s="44" t="s">
        <v>67</v>
      </c>
      <c r="L83" s="43">
        <v>18.100000000000001</v>
      </c>
    </row>
    <row r="84" spans="1:12" ht="15" x14ac:dyDescent="0.25">
      <c r="A84" s="23"/>
      <c r="B84" s="15"/>
      <c r="C84" s="11"/>
      <c r="D84" s="7" t="s">
        <v>22</v>
      </c>
      <c r="E84" s="42" t="s">
        <v>68</v>
      </c>
      <c r="F84" s="43">
        <v>180</v>
      </c>
      <c r="G84" s="43">
        <v>9</v>
      </c>
      <c r="H84" s="43">
        <v>5.76</v>
      </c>
      <c r="I84" s="43">
        <v>6.3</v>
      </c>
      <c r="J84" s="43">
        <v>113.04</v>
      </c>
      <c r="K84" s="44" t="s">
        <v>64</v>
      </c>
      <c r="L84" s="43">
        <v>19.440000000000001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50</v>
      </c>
      <c r="G85" s="43">
        <v>3.82</v>
      </c>
      <c r="H85" s="43">
        <v>0.55000000000000004</v>
      </c>
      <c r="I85" s="43">
        <v>24.41</v>
      </c>
      <c r="J85" s="43">
        <v>117.86</v>
      </c>
      <c r="K85" s="44" t="s">
        <v>49</v>
      </c>
      <c r="L85" s="43">
        <v>3.63</v>
      </c>
    </row>
    <row r="86" spans="1:12" ht="15" x14ac:dyDescent="0.25">
      <c r="A86" s="23"/>
      <c r="B86" s="15"/>
      <c r="C86" s="11"/>
      <c r="D86" s="7" t="s">
        <v>24</v>
      </c>
      <c r="E86" s="42" t="s">
        <v>69</v>
      </c>
      <c r="F86" s="43">
        <v>100</v>
      </c>
      <c r="G86" s="43">
        <v>0.4</v>
      </c>
      <c r="H86" s="43"/>
      <c r="I86" s="43">
        <v>9.8000000000000007</v>
      </c>
      <c r="J86" s="43">
        <v>40.799999999999997</v>
      </c>
      <c r="K86" s="44"/>
      <c r="L86" s="43">
        <v>17.5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515</v>
      </c>
      <c r="G89" s="19">
        <f t="shared" ref="G89" si="42">SUM(G82:G88)</f>
        <v>30.11</v>
      </c>
      <c r="H89" s="19">
        <f t="shared" ref="H89" si="43">SUM(H82:H88)</f>
        <v>20.52</v>
      </c>
      <c r="I89" s="19">
        <f t="shared" ref="I89" si="44">SUM(I82:I88)</f>
        <v>76.539999999999992</v>
      </c>
      <c r="J89" s="19">
        <f t="shared" ref="J89:L89" si="45">SUM(J82:J88)</f>
        <v>611.19999999999993</v>
      </c>
      <c r="K89" s="25"/>
      <c r="L89" s="19">
        <f t="shared" si="45"/>
        <v>90.99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515</v>
      </c>
      <c r="G100" s="32">
        <f t="shared" ref="G100" si="50">G89+G99</f>
        <v>30.11</v>
      </c>
      <c r="H100" s="32">
        <f t="shared" ref="H100" si="51">H89+H99</f>
        <v>20.52</v>
      </c>
      <c r="I100" s="32">
        <f t="shared" ref="I100" si="52">I89+I99</f>
        <v>76.539999999999992</v>
      </c>
      <c r="J100" s="32">
        <f t="shared" ref="J100:L100" si="53">J89+J99</f>
        <v>611.19999999999993</v>
      </c>
      <c r="K100" s="32"/>
      <c r="L100" s="32">
        <f t="shared" si="53"/>
        <v>90.99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70</v>
      </c>
      <c r="F101" s="40">
        <v>160</v>
      </c>
      <c r="G101" s="40">
        <v>14.03</v>
      </c>
      <c r="H101" s="40">
        <v>20.58</v>
      </c>
      <c r="I101" s="40">
        <v>3.61</v>
      </c>
      <c r="J101" s="40">
        <v>255.79</v>
      </c>
      <c r="K101" s="41" t="s">
        <v>71</v>
      </c>
      <c r="L101" s="40">
        <v>46.26</v>
      </c>
    </row>
    <row r="102" spans="1:12" ht="15" x14ac:dyDescent="0.25">
      <c r="A102" s="23"/>
      <c r="B102" s="15"/>
      <c r="C102" s="11"/>
      <c r="D102" s="6"/>
      <c r="E102" s="42" t="s">
        <v>54</v>
      </c>
      <c r="F102" s="43">
        <v>30</v>
      </c>
      <c r="G102" s="43">
        <v>1.65</v>
      </c>
      <c r="H102" s="43">
        <v>6.33</v>
      </c>
      <c r="I102" s="43">
        <v>9.99</v>
      </c>
      <c r="J102" s="43">
        <v>103.52</v>
      </c>
      <c r="K102" s="44" t="s">
        <v>72</v>
      </c>
      <c r="L102" s="43">
        <v>12.45</v>
      </c>
    </row>
    <row r="103" spans="1:12" ht="15" x14ac:dyDescent="0.25">
      <c r="A103" s="23"/>
      <c r="B103" s="15"/>
      <c r="C103" s="11"/>
      <c r="D103" s="7" t="s">
        <v>22</v>
      </c>
      <c r="E103" s="42" t="s">
        <v>73</v>
      </c>
      <c r="F103" s="43">
        <v>200</v>
      </c>
      <c r="G103" s="43">
        <v>3.22</v>
      </c>
      <c r="H103" s="43">
        <v>3.2</v>
      </c>
      <c r="I103" s="43">
        <v>16.22</v>
      </c>
      <c r="J103" s="43">
        <v>106.56</v>
      </c>
      <c r="K103" s="44" t="s">
        <v>74</v>
      </c>
      <c r="L103" s="43">
        <v>12.33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40</v>
      </c>
      <c r="G104" s="43">
        <v>3.06</v>
      </c>
      <c r="H104" s="43">
        <v>0.46</v>
      </c>
      <c r="I104" s="43">
        <v>19.5</v>
      </c>
      <c r="J104" s="43">
        <v>94.37</v>
      </c>
      <c r="K104" s="44" t="s">
        <v>49</v>
      </c>
      <c r="L104" s="43">
        <v>2.9</v>
      </c>
    </row>
    <row r="105" spans="1:12" ht="15" x14ac:dyDescent="0.25">
      <c r="A105" s="23"/>
      <c r="B105" s="15"/>
      <c r="C105" s="11"/>
      <c r="D105" s="7" t="s">
        <v>24</v>
      </c>
      <c r="E105" s="42" t="s">
        <v>69</v>
      </c>
      <c r="F105" s="43">
        <v>180</v>
      </c>
      <c r="G105" s="43">
        <v>0.72</v>
      </c>
      <c r="H105" s="43"/>
      <c r="I105" s="43">
        <v>17.64</v>
      </c>
      <c r="J105" s="43">
        <v>73.44</v>
      </c>
      <c r="K105" s="44"/>
      <c r="L105" s="43">
        <v>31.5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22.679999999999996</v>
      </c>
      <c r="H108" s="19">
        <f t="shared" si="54"/>
        <v>30.569999999999997</v>
      </c>
      <c r="I108" s="19">
        <f t="shared" si="54"/>
        <v>66.960000000000008</v>
      </c>
      <c r="J108" s="19">
        <f t="shared" si="54"/>
        <v>633.68000000000006</v>
      </c>
      <c r="K108" s="25"/>
      <c r="L108" s="19">
        <f t="shared" ref="L108" si="55">SUM(L101:L107)</f>
        <v>105.44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610</v>
      </c>
      <c r="G119" s="32">
        <f t="shared" ref="G119" si="58">G108+G118</f>
        <v>22.679999999999996</v>
      </c>
      <c r="H119" s="32">
        <f t="shared" ref="H119" si="59">H108+H118</f>
        <v>30.569999999999997</v>
      </c>
      <c r="I119" s="32">
        <f t="shared" ref="I119" si="60">I108+I118</f>
        <v>66.960000000000008</v>
      </c>
      <c r="J119" s="32">
        <f t="shared" ref="J119:L119" si="61">J108+J118</f>
        <v>633.68000000000006</v>
      </c>
      <c r="K119" s="32"/>
      <c r="L119" s="32">
        <f t="shared" si="61"/>
        <v>105.44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75</v>
      </c>
      <c r="F120" s="40">
        <v>260</v>
      </c>
      <c r="G120" s="40">
        <v>14.58</v>
      </c>
      <c r="H120" s="40">
        <v>17.579999999999998</v>
      </c>
      <c r="I120" s="40">
        <v>32.54</v>
      </c>
      <c r="J120" s="40">
        <v>346.65</v>
      </c>
      <c r="K120" s="41" t="s">
        <v>76</v>
      </c>
      <c r="L120" s="40">
        <v>52.86</v>
      </c>
    </row>
    <row r="121" spans="1:12" ht="15" x14ac:dyDescent="0.25">
      <c r="A121" s="14"/>
      <c r="B121" s="15"/>
      <c r="C121" s="11"/>
      <c r="D121" s="6"/>
      <c r="E121" s="42" t="s">
        <v>43</v>
      </c>
      <c r="F121" s="43">
        <v>60</v>
      </c>
      <c r="G121" s="43">
        <v>0.87</v>
      </c>
      <c r="H121" s="43">
        <v>3.06</v>
      </c>
      <c r="I121" s="43">
        <v>5.0999999999999996</v>
      </c>
      <c r="J121" s="43">
        <v>51.39</v>
      </c>
      <c r="K121" s="51"/>
      <c r="L121" s="43">
        <v>4.46</v>
      </c>
    </row>
    <row r="122" spans="1:12" ht="15" x14ac:dyDescent="0.25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>
        <v>2.3199999999999998</v>
      </c>
      <c r="H122" s="43">
        <v>2.56</v>
      </c>
      <c r="I122" s="43">
        <v>13.77</v>
      </c>
      <c r="J122" s="43">
        <v>87.4</v>
      </c>
      <c r="K122" s="44" t="s">
        <v>62</v>
      </c>
      <c r="L122" s="43">
        <v>10.07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60</v>
      </c>
      <c r="G123" s="43">
        <v>4.58</v>
      </c>
      <c r="H123" s="43">
        <v>2.92</v>
      </c>
      <c r="I123" s="43">
        <v>33.409999999999997</v>
      </c>
      <c r="J123" s="43">
        <v>181.34</v>
      </c>
      <c r="K123" s="44" t="s">
        <v>77</v>
      </c>
      <c r="L123" s="43">
        <v>4.3600000000000003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51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22.35</v>
      </c>
      <c r="H127" s="19">
        <f t="shared" si="62"/>
        <v>26.119999999999997</v>
      </c>
      <c r="I127" s="19">
        <f t="shared" si="62"/>
        <v>84.82</v>
      </c>
      <c r="J127" s="19">
        <f t="shared" si="62"/>
        <v>666.78</v>
      </c>
      <c r="K127" s="25"/>
      <c r="L127" s="19">
        <f t="shared" ref="L127" si="63">SUM(L120:L126)</f>
        <v>71.75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580</v>
      </c>
      <c r="G138" s="32">
        <f t="shared" ref="G138" si="66">G127+G137</f>
        <v>22.35</v>
      </c>
      <c r="H138" s="32">
        <f t="shared" ref="H138" si="67">H127+H137</f>
        <v>26.119999999999997</v>
      </c>
      <c r="I138" s="32">
        <f t="shared" ref="I138" si="68">I127+I137</f>
        <v>84.82</v>
      </c>
      <c r="J138" s="32">
        <f t="shared" ref="J138:L138" si="69">J127+J137</f>
        <v>666.78</v>
      </c>
      <c r="K138" s="32"/>
      <c r="L138" s="32">
        <f t="shared" si="69"/>
        <v>71.75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78</v>
      </c>
      <c r="F139" s="40">
        <v>250</v>
      </c>
      <c r="G139" s="40">
        <v>15.66</v>
      </c>
      <c r="H139" s="40">
        <v>5.68</v>
      </c>
      <c r="I139" s="40">
        <v>46.3</v>
      </c>
      <c r="J139" s="40">
        <v>298.99</v>
      </c>
      <c r="K139" s="41" t="s">
        <v>79</v>
      </c>
      <c r="L139" s="40">
        <v>37.85</v>
      </c>
    </row>
    <row r="140" spans="1:12" ht="15" x14ac:dyDescent="0.25">
      <c r="A140" s="23"/>
      <c r="B140" s="15"/>
      <c r="C140" s="11"/>
      <c r="D140" s="6"/>
      <c r="E140" s="42" t="s">
        <v>54</v>
      </c>
      <c r="F140" s="43">
        <v>30</v>
      </c>
      <c r="G140" s="43">
        <v>1.65</v>
      </c>
      <c r="H140" s="43">
        <v>6.33</v>
      </c>
      <c r="I140" s="43">
        <v>9.99</v>
      </c>
      <c r="J140" s="43">
        <v>103.52</v>
      </c>
      <c r="K140" s="44" t="s">
        <v>55</v>
      </c>
      <c r="L140" s="43">
        <v>12.45</v>
      </c>
    </row>
    <row r="141" spans="1:12" ht="15" x14ac:dyDescent="0.25">
      <c r="A141" s="23"/>
      <c r="B141" s="15"/>
      <c r="C141" s="11"/>
      <c r="D141" s="7" t="s">
        <v>22</v>
      </c>
      <c r="E141" s="42" t="s">
        <v>80</v>
      </c>
      <c r="F141" s="43">
        <v>200</v>
      </c>
      <c r="G141" s="43">
        <v>3.51</v>
      </c>
      <c r="H141" s="43">
        <v>3.58</v>
      </c>
      <c r="I141" s="43">
        <v>14.94</v>
      </c>
      <c r="J141" s="43">
        <v>105.95</v>
      </c>
      <c r="K141" s="44" t="s">
        <v>81</v>
      </c>
      <c r="L141" s="43">
        <v>13.92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40</v>
      </c>
      <c r="G142" s="43">
        <v>3.06</v>
      </c>
      <c r="H142" s="43">
        <v>0.46</v>
      </c>
      <c r="I142" s="43">
        <v>19.5</v>
      </c>
      <c r="J142" s="43">
        <v>94.37</v>
      </c>
      <c r="K142" s="44" t="s">
        <v>49</v>
      </c>
      <c r="L142" s="43">
        <v>2.9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23.88</v>
      </c>
      <c r="H146" s="19">
        <f t="shared" si="70"/>
        <v>16.05</v>
      </c>
      <c r="I146" s="19">
        <f t="shared" si="70"/>
        <v>90.73</v>
      </c>
      <c r="J146" s="19">
        <f t="shared" si="70"/>
        <v>602.82999999999993</v>
      </c>
      <c r="K146" s="25"/>
      <c r="L146" s="19">
        <f t="shared" ref="L146" si="71">SUM(L139:L145)</f>
        <v>67.12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520</v>
      </c>
      <c r="G157" s="32">
        <f t="shared" ref="G157" si="74">G146+G156</f>
        <v>23.88</v>
      </c>
      <c r="H157" s="32">
        <f t="shared" ref="H157" si="75">H146+H156</f>
        <v>16.05</v>
      </c>
      <c r="I157" s="32">
        <f t="shared" ref="I157" si="76">I146+I156</f>
        <v>90.73</v>
      </c>
      <c r="J157" s="32">
        <f t="shared" ref="J157:L157" si="77">J146+J156</f>
        <v>602.82999999999993</v>
      </c>
      <c r="K157" s="32"/>
      <c r="L157" s="32">
        <f t="shared" si="77"/>
        <v>67.12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82</v>
      </c>
      <c r="F158" s="40">
        <v>355</v>
      </c>
      <c r="G158" s="40">
        <v>35.229999999999997</v>
      </c>
      <c r="H158" s="40">
        <v>17.53</v>
      </c>
      <c r="I158" s="40">
        <v>76.36</v>
      </c>
      <c r="J158" s="40">
        <v>603.97</v>
      </c>
      <c r="K158" s="41" t="s">
        <v>83</v>
      </c>
      <c r="L158" s="40">
        <v>72.91</v>
      </c>
    </row>
    <row r="159" spans="1:12" ht="15" x14ac:dyDescent="0.25">
      <c r="A159" s="23"/>
      <c r="B159" s="15"/>
      <c r="C159" s="11"/>
      <c r="D159" s="6"/>
      <c r="E159" s="42" t="s">
        <v>84</v>
      </c>
      <c r="F159" s="43">
        <v>40</v>
      </c>
      <c r="G159" s="43">
        <v>4.25</v>
      </c>
      <c r="H159" s="43">
        <v>8.98</v>
      </c>
      <c r="I159" s="43">
        <v>10.34</v>
      </c>
      <c r="J159" s="43">
        <v>139.16999999999999</v>
      </c>
      <c r="K159" s="44" t="s">
        <v>72</v>
      </c>
      <c r="L159" s="43">
        <v>23.55</v>
      </c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0.46</v>
      </c>
      <c r="H160" s="43"/>
      <c r="I160" s="43">
        <v>10</v>
      </c>
      <c r="J160" s="43">
        <v>41.82</v>
      </c>
      <c r="K160" s="44" t="s">
        <v>44</v>
      </c>
      <c r="L160" s="43">
        <v>4.8499999999999996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70</v>
      </c>
      <c r="G161" s="43">
        <v>5.35</v>
      </c>
      <c r="H161" s="43">
        <v>0.78</v>
      </c>
      <c r="I161" s="43">
        <v>34.159999999999997</v>
      </c>
      <c r="J161" s="43">
        <v>165.04</v>
      </c>
      <c r="K161" s="44" t="s">
        <v>85</v>
      </c>
      <c r="L161" s="43">
        <v>5.09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665</v>
      </c>
      <c r="G165" s="19">
        <f t="shared" ref="G165:J165" si="78">SUM(G158:G164)</f>
        <v>45.29</v>
      </c>
      <c r="H165" s="19">
        <f t="shared" si="78"/>
        <v>27.290000000000003</v>
      </c>
      <c r="I165" s="19">
        <f t="shared" si="78"/>
        <v>130.86000000000001</v>
      </c>
      <c r="J165" s="19">
        <f t="shared" si="78"/>
        <v>950</v>
      </c>
      <c r="K165" s="25"/>
      <c r="L165" s="19">
        <f t="shared" ref="L165" si="79">SUM(L158:L164)</f>
        <v>106.39999999999999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665</v>
      </c>
      <c r="G176" s="32">
        <f t="shared" ref="G176" si="82">G165+G175</f>
        <v>45.29</v>
      </c>
      <c r="H176" s="32">
        <f t="shared" ref="H176" si="83">H165+H175</f>
        <v>27.290000000000003</v>
      </c>
      <c r="I176" s="32">
        <f t="shared" ref="I176" si="84">I165+I175</f>
        <v>130.86000000000001</v>
      </c>
      <c r="J176" s="32">
        <f t="shared" ref="J176:L176" si="85">J165+J175</f>
        <v>950</v>
      </c>
      <c r="K176" s="32"/>
      <c r="L176" s="32">
        <f t="shared" si="85"/>
        <v>106.39999999999999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86</v>
      </c>
      <c r="F177" s="40">
        <v>240</v>
      </c>
      <c r="G177" s="40">
        <v>14.24</v>
      </c>
      <c r="H177" s="40">
        <v>8.6</v>
      </c>
      <c r="I177" s="40">
        <v>26.39</v>
      </c>
      <c r="J177" s="40">
        <v>239.82</v>
      </c>
      <c r="K177" s="41" t="s">
        <v>87</v>
      </c>
      <c r="L177" s="40">
        <v>46.49</v>
      </c>
    </row>
    <row r="178" spans="1:12" ht="15" x14ac:dyDescent="0.25">
      <c r="A178" s="23"/>
      <c r="B178" s="15"/>
      <c r="C178" s="11"/>
      <c r="D178" s="6"/>
      <c r="E178" s="42" t="s">
        <v>88</v>
      </c>
      <c r="F178" s="43">
        <v>100</v>
      </c>
      <c r="G178" s="43">
        <v>0.56000000000000005</v>
      </c>
      <c r="H178" s="43">
        <v>3.04</v>
      </c>
      <c r="I178" s="43">
        <v>4.41</v>
      </c>
      <c r="J178" s="43">
        <v>47.19</v>
      </c>
      <c r="K178" s="51"/>
      <c r="L178" s="43">
        <v>8.0399999999999991</v>
      </c>
    </row>
    <row r="179" spans="1:12" ht="15" x14ac:dyDescent="0.25">
      <c r="A179" s="23"/>
      <c r="B179" s="15"/>
      <c r="C179" s="11"/>
      <c r="D179" s="7" t="s">
        <v>22</v>
      </c>
      <c r="E179" s="42" t="s">
        <v>89</v>
      </c>
      <c r="F179" s="43">
        <v>200</v>
      </c>
      <c r="G179" s="43"/>
      <c r="H179" s="43"/>
      <c r="I179" s="43">
        <v>10</v>
      </c>
      <c r="J179" s="43">
        <v>39.979999999999997</v>
      </c>
      <c r="K179" s="44" t="s">
        <v>90</v>
      </c>
      <c r="L179" s="43">
        <v>1.27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40</v>
      </c>
      <c r="G180" s="43">
        <v>3.06</v>
      </c>
      <c r="H180" s="43">
        <v>0.46</v>
      </c>
      <c r="I180" s="43">
        <v>19.5</v>
      </c>
      <c r="J180" s="43">
        <v>94.37</v>
      </c>
      <c r="K180" s="44" t="s">
        <v>49</v>
      </c>
      <c r="L180" s="43">
        <v>2.9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63</v>
      </c>
      <c r="F182" s="43">
        <v>125</v>
      </c>
      <c r="G182" s="43">
        <v>3.75</v>
      </c>
      <c r="H182" s="43">
        <v>3.13</v>
      </c>
      <c r="I182" s="43">
        <v>15</v>
      </c>
      <c r="J182" s="43">
        <v>103.13</v>
      </c>
      <c r="K182" s="44"/>
      <c r="L182" s="43">
        <v>35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705</v>
      </c>
      <c r="G184" s="19">
        <f t="shared" ref="G184:J184" si="86">SUM(G177:G183)</f>
        <v>21.61</v>
      </c>
      <c r="H184" s="19">
        <f t="shared" si="86"/>
        <v>15.23</v>
      </c>
      <c r="I184" s="19">
        <f t="shared" si="86"/>
        <v>75.3</v>
      </c>
      <c r="J184" s="19">
        <f t="shared" si="86"/>
        <v>524.49</v>
      </c>
      <c r="K184" s="25"/>
      <c r="L184" s="19">
        <f t="shared" ref="L184" si="87">SUM(L177:L183)</f>
        <v>93.7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705</v>
      </c>
      <c r="G195" s="32">
        <f t="shared" ref="G195" si="90">G184+G194</f>
        <v>21.61</v>
      </c>
      <c r="H195" s="32">
        <f t="shared" ref="H195" si="91">H184+H194</f>
        <v>15.23</v>
      </c>
      <c r="I195" s="32">
        <f t="shared" ref="I195" si="92">I184+I194</f>
        <v>75.3</v>
      </c>
      <c r="J195" s="32">
        <f t="shared" ref="J195:L195" si="93">J184+J194</f>
        <v>524.49</v>
      </c>
      <c r="K195" s="32"/>
      <c r="L195" s="32">
        <f t="shared" si="93"/>
        <v>93.7</v>
      </c>
    </row>
    <row r="196" spans="1:12" ht="13.5" thickBot="1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592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25.95</v>
      </c>
      <c r="H196" s="34">
        <f t="shared" si="94"/>
        <v>20.413</v>
      </c>
      <c r="I196" s="34">
        <f t="shared" si="94"/>
        <v>82.188999999999993</v>
      </c>
      <c r="J196" s="34">
        <f t="shared" si="94"/>
        <v>616.46299999999997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87.010000000000019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2025-03-02T17:48:06Z</dcterms:modified>
</cp:coreProperties>
</file>